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urat\Downloads\"/>
    </mc:Choice>
  </mc:AlternateContent>
  <xr:revisionPtr revIDLastSave="0" documentId="13_ncr:1_{84799EC0-0DB7-4ECD-AE2A-840FC332DA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62" i="1"/>
  <c r="I61" i="1"/>
  <c r="I58" i="1"/>
  <c r="I57" i="1"/>
  <c r="I56" i="1"/>
  <c r="I70" i="1"/>
  <c r="I54" i="1"/>
  <c r="I76" i="1"/>
  <c r="I52" i="1"/>
  <c r="I72" i="1"/>
  <c r="I51" i="1"/>
  <c r="I69" i="1"/>
  <c r="I41" i="1"/>
  <c r="I37" i="1"/>
  <c r="I27" i="1"/>
  <c r="I17" i="1"/>
  <c r="I16" i="1"/>
  <c r="I14" i="1"/>
  <c r="I10" i="1"/>
  <c r="I6" i="1"/>
  <c r="I66" i="1"/>
  <c r="I13" i="1"/>
  <c r="I60" i="1"/>
  <c r="I43" i="1"/>
  <c r="I59" i="1"/>
  <c r="I35" i="1"/>
  <c r="I77" i="1"/>
  <c r="I65" i="1"/>
  <c r="I33" i="1"/>
  <c r="I11" i="1"/>
  <c r="I67" i="1"/>
  <c r="I15" i="1"/>
  <c r="I78" i="1"/>
  <c r="I80" i="1"/>
  <c r="I42" i="1"/>
  <c r="I30" i="1"/>
  <c r="I18" i="1"/>
  <c r="I2" i="1"/>
  <c r="I46" i="1"/>
  <c r="I68" i="1"/>
  <c r="I63" i="1"/>
  <c r="I3" i="1"/>
  <c r="I22" i="1"/>
  <c r="I31" i="1"/>
  <c r="I20" i="1"/>
  <c r="I19" i="1"/>
  <c r="I81" i="1"/>
  <c r="I4" i="1"/>
  <c r="I8" i="1"/>
  <c r="I5" i="1"/>
  <c r="I26" i="1"/>
  <c r="I83" i="1"/>
  <c r="I50" i="1"/>
  <c r="I29" i="1"/>
  <c r="I49" i="1"/>
  <c r="I9" i="1"/>
  <c r="I36" i="1"/>
  <c r="I32" i="1"/>
  <c r="I44" i="1"/>
  <c r="I21" i="1"/>
  <c r="I34" i="1"/>
  <c r="I55" i="1"/>
  <c r="I40" i="1"/>
  <c r="I71" i="1"/>
  <c r="I28" i="1"/>
  <c r="I75" i="1"/>
  <c r="I25" i="1"/>
  <c r="I47" i="1"/>
  <c r="I64" i="1"/>
  <c r="I24" i="1"/>
  <c r="I73" i="1"/>
  <c r="I7" i="1"/>
  <c r="I53" i="1"/>
  <c r="I82" i="1"/>
  <c r="I39" i="1"/>
  <c r="I48" i="1"/>
  <c r="I38" i="1"/>
  <c r="I23" i="1"/>
  <c r="I45" i="1"/>
  <c r="I79" i="1"/>
  <c r="I12" i="1"/>
</calcChain>
</file>

<file path=xl/sharedStrings.xml><?xml version="1.0" encoding="utf-8"?>
<sst xmlns="http://schemas.openxmlformats.org/spreadsheetml/2006/main" count="420" uniqueCount="140">
  <si>
    <t>Abdulbaki Karadağ</t>
  </si>
  <si>
    <t>Lisans</t>
  </si>
  <si>
    <t>İngiliz Dili Ve Edebiyatı Pr. (İngilizce)</t>
  </si>
  <si>
    <t>Fen-Edebiyat Fakültesi</t>
  </si>
  <si>
    <t>Ahmet Gülaçtı</t>
  </si>
  <si>
    <t>Mütercim-Tercümanlık Pr. (İngilizce)</t>
  </si>
  <si>
    <t>Yabancı Diller Yüksekokulu</t>
  </si>
  <si>
    <t>Ahmet Zafer</t>
  </si>
  <si>
    <t>Aıperı Beıshekeeva</t>
  </si>
  <si>
    <t>Aleyna Toptaş</t>
  </si>
  <si>
    <t>Ön Lisans</t>
  </si>
  <si>
    <t>Sivil Havacılık Kabin Hizmetleri Pr.</t>
  </si>
  <si>
    <t>Sivil Havacılık Meslek Yüksekokulu</t>
  </si>
  <si>
    <t>Asım Güllü</t>
  </si>
  <si>
    <t>Aykut Sakallı</t>
  </si>
  <si>
    <t>Yerel Yönetimler Pr.</t>
  </si>
  <si>
    <t>Meslek Yüksekokulu</t>
  </si>
  <si>
    <t>Ayşe Aktaş</t>
  </si>
  <si>
    <t>Mütercim-Tercümanlık Pr. (İngilizce) (İö)</t>
  </si>
  <si>
    <t>Bahar Altuğ</t>
  </si>
  <si>
    <t>Bahar Kabadayı</t>
  </si>
  <si>
    <t>Yüksek Lisans</t>
  </si>
  <si>
    <t>Fen Bilgisi Eğitimi (Yl) (Tezli)</t>
  </si>
  <si>
    <t>Lisansüstü Eğitim Enstitüsü</t>
  </si>
  <si>
    <t>Bahattin Batukan Yıldız</t>
  </si>
  <si>
    <t>Berfin Açar</t>
  </si>
  <si>
    <t>Berfin Tekin</t>
  </si>
  <si>
    <t>Berfin İrem Taş</t>
  </si>
  <si>
    <t>Psikoloji Pr.</t>
  </si>
  <si>
    <t>Berrin Minsin</t>
  </si>
  <si>
    <t>Beyzanur Durukan</t>
  </si>
  <si>
    <t>Buse Eroğlu</t>
  </si>
  <si>
    <t>Cafer Orhun Sönmez</t>
  </si>
  <si>
    <t>Cansu Kızılaslan</t>
  </si>
  <si>
    <t>Beslenme Ve Diyetetik Pr.</t>
  </si>
  <si>
    <t>Sağlık Yüksekokulu</t>
  </si>
  <si>
    <t>Ceyda Gezer</t>
  </si>
  <si>
    <t>Matematik Eğitimi (Yl) (Tezli)</t>
  </si>
  <si>
    <t>Cihat Gazğar</t>
  </si>
  <si>
    <t>Dilan Keman</t>
  </si>
  <si>
    <t>Dilara Diren</t>
  </si>
  <si>
    <t>Eczacılık Pr.</t>
  </si>
  <si>
    <t>Eczacılık Fakültesi</t>
  </si>
  <si>
    <t>Duygu Salmanoğlu</t>
  </si>
  <si>
    <t>Elif Ulutaş</t>
  </si>
  <si>
    <t>Antrenörlük Eğitimi Pr. (İö) (Bk.2)</t>
  </si>
  <si>
    <t>Spor Bilimleri Fakültesi</t>
  </si>
  <si>
    <t>Emine Ebrar Tonoğlu</t>
  </si>
  <si>
    <t>Emir Manaz</t>
  </si>
  <si>
    <t>Ertan Kızılkaya</t>
  </si>
  <si>
    <t>İlköğretim Matematik Öğretmenliği Pr.</t>
  </si>
  <si>
    <t>Eğitim Fakültesi</t>
  </si>
  <si>
    <t>Fatımah Sahara Nasutıon Fatımah Sahara Nasutıon</t>
  </si>
  <si>
    <t>İslami İlimler Pr. (Arapça)</t>
  </si>
  <si>
    <t>İslami İlimler Fakültesi</t>
  </si>
  <si>
    <t>Fikret Enes Haşıloğlu</t>
  </si>
  <si>
    <t>İş Sağlığı Ve Güvenliği (Yl) (Tezli)</t>
  </si>
  <si>
    <t>Funda Kesen</t>
  </si>
  <si>
    <t>Gökçe Atalay</t>
  </si>
  <si>
    <t>Hatice Kübra Bulmuş</t>
  </si>
  <si>
    <t>Hüseyin Gümüştaş</t>
  </si>
  <si>
    <t>İhsan Gökalp</t>
  </si>
  <si>
    <t>İmran Demir</t>
  </si>
  <si>
    <t>İrem Nur Aybay</t>
  </si>
  <si>
    <t>Keje Tuğrul</t>
  </si>
  <si>
    <t>Eğitim Programları Ve Öğretim (Yl) (Tezli)</t>
  </si>
  <si>
    <t>Kerem Hasırcıoğlu</t>
  </si>
  <si>
    <t>Kübra Yalazı</t>
  </si>
  <si>
    <t>Okul Öncesi Öğretmenliği Pr.</t>
  </si>
  <si>
    <t>Lamia Tahtalı</t>
  </si>
  <si>
    <t>İslami İlimler Pr.</t>
  </si>
  <si>
    <t>Leyla Kanat</t>
  </si>
  <si>
    <t>Mehmet Bilmez</t>
  </si>
  <si>
    <t>Melisa Akbay</t>
  </si>
  <si>
    <t>Beden Eğitimi Ve Spor Öğretmenliği Pr.</t>
  </si>
  <si>
    <t>Melisa Bayraktar</t>
  </si>
  <si>
    <t>Mert Özcan Doğan</t>
  </si>
  <si>
    <t>Mervan Yardımcı</t>
  </si>
  <si>
    <t>Mervenur Karademir</t>
  </si>
  <si>
    <t>Sınıf Öğretmenliği Pr.</t>
  </si>
  <si>
    <t>Muhammed Emir Kısa</t>
  </si>
  <si>
    <t>Bilgisayar Programcılığı Pr.</t>
  </si>
  <si>
    <t>Patnos Meslek Yüksekokulu</t>
  </si>
  <si>
    <t>Mustafa Haydaroğlu</t>
  </si>
  <si>
    <t>Doktora</t>
  </si>
  <si>
    <t>Türkçe Eğitimi (Dr)</t>
  </si>
  <si>
    <t>Necmi Görüşük</t>
  </si>
  <si>
    <t>Neşe Tektaş</t>
  </si>
  <si>
    <t>Rus Dili Ve Edebiyatı Pr.</t>
  </si>
  <si>
    <t>Numan Barış</t>
  </si>
  <si>
    <t>Yaşlı Bakımı Pr. (İö)</t>
  </si>
  <si>
    <t>Sağlık Hizmetleri Meslek Yüksekokulu</t>
  </si>
  <si>
    <t>Ömer Can</t>
  </si>
  <si>
    <t>Ömer Özyolcu</t>
  </si>
  <si>
    <t>Muhasebe Ve Vergi Uygulamaları Pr.</t>
  </si>
  <si>
    <t>Ömer Faruk Zeren</t>
  </si>
  <si>
    <t>Özlem Özdemir</t>
  </si>
  <si>
    <t>Öznur Çetiner</t>
  </si>
  <si>
    <t>Ramazan Akcaalan</t>
  </si>
  <si>
    <t>Ramazan Şahin</t>
  </si>
  <si>
    <t>Rojda Daş</t>
  </si>
  <si>
    <t>Coğrafya (Yl) (Tezli)</t>
  </si>
  <si>
    <t>Rukiye Taşkın</t>
  </si>
  <si>
    <t>Seçkin Ağrağ</t>
  </si>
  <si>
    <t>Selcan Deniz</t>
  </si>
  <si>
    <t>Selcan Toğrul</t>
  </si>
  <si>
    <t>Sena Baylan</t>
  </si>
  <si>
    <t>Serkan Kaya</t>
  </si>
  <si>
    <t>Songül Çiçek</t>
  </si>
  <si>
    <t>Sude Bademci</t>
  </si>
  <si>
    <t>Sümeyra Çark</t>
  </si>
  <si>
    <t>Resim-İş Öğretmenliği Pr.</t>
  </si>
  <si>
    <t>Şükran Nur Tizikoğlu</t>
  </si>
  <si>
    <t>Tuğçe Mahkeli</t>
  </si>
  <si>
    <t>Ümmügülsüm Akyol</t>
  </si>
  <si>
    <t>Vedat Kaya</t>
  </si>
  <si>
    <t>Moleküler Biyoloji Ve Genetik Pr.</t>
  </si>
  <si>
    <t>Veli Akar</t>
  </si>
  <si>
    <t>Hemşirelik Pr.</t>
  </si>
  <si>
    <t>Yakup Karaoğlan</t>
  </si>
  <si>
    <t>Yaren Aras</t>
  </si>
  <si>
    <t>Antrenörlük Eğitimi Pr.</t>
  </si>
  <si>
    <t>Yasin Özgül</t>
  </si>
  <si>
    <t>Zakarıa Yusha Yahya Zakarıa Yusha Yahya</t>
  </si>
  <si>
    <t>Zeynep Osmanoğlu</t>
  </si>
  <si>
    <t>Zeynep Taşkın</t>
  </si>
  <si>
    <t>Zeynepnur Birdal</t>
  </si>
  <si>
    <t>Adı Soyadı</t>
  </si>
  <si>
    <t>Öğrenim</t>
  </si>
  <si>
    <t>Program</t>
  </si>
  <si>
    <t>Fakülte</t>
  </si>
  <si>
    <t>Yazılı Puanı</t>
  </si>
  <si>
    <t>Sözlü Puanı</t>
  </si>
  <si>
    <t>Ortalama</t>
  </si>
  <si>
    <t>Ek Açıklama</t>
  </si>
  <si>
    <t>Değerlendirme</t>
  </si>
  <si>
    <t>Sonuç</t>
  </si>
  <si>
    <t>ASİL</t>
  </si>
  <si>
    <t>YEDEK</t>
  </si>
  <si>
    <t>BAŞARISIZ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</si>
</sst>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workbookViewId="0">
      <selection activeCell="L11" sqref="L11"/>
    </sheetView>
  </sheetViews>
  <sheetFormatPr defaultRowHeight="15" x14ac:dyDescent="0.25"/>
  <cols>
    <col min="1" max="1" width="21.140625" customWidth="1"/>
    <col min="2" max="2" width="9.42578125" customWidth="1"/>
    <col min="3" max="3" width="31.28515625" customWidth="1"/>
    <col min="4" max="4" width="35" bestFit="1" customWidth="1"/>
    <col min="5" max="5" width="10.5703125" bestFit="1" customWidth="1"/>
    <col min="6" max="6" width="11" bestFit="1" customWidth="1"/>
    <col min="8" max="8" width="11.7109375" customWidth="1"/>
    <col min="9" max="9" width="13.7109375" customWidth="1"/>
    <col min="10" max="10" width="12.140625" style="10" customWidth="1"/>
  </cols>
  <sheetData>
    <row r="1" spans="1:10" x14ac:dyDescent="0.25">
      <c r="A1" s="6" t="s">
        <v>127</v>
      </c>
      <c r="B1" s="6" t="s">
        <v>128</v>
      </c>
      <c r="C1" s="6" t="s">
        <v>129</v>
      </c>
      <c r="D1" s="6" t="s">
        <v>130</v>
      </c>
      <c r="E1" s="6" t="s">
        <v>131</v>
      </c>
      <c r="F1" s="6" t="s">
        <v>132</v>
      </c>
      <c r="G1" s="6" t="s">
        <v>133</v>
      </c>
      <c r="H1" s="6" t="s">
        <v>134</v>
      </c>
      <c r="I1" s="6" t="s">
        <v>135</v>
      </c>
      <c r="J1" s="7" t="s">
        <v>136</v>
      </c>
    </row>
    <row r="2" spans="1:10" s="3" customFormat="1" x14ac:dyDescent="0.25">
      <c r="A2" s="2" t="s">
        <v>40</v>
      </c>
      <c r="B2" s="2" t="s">
        <v>1</v>
      </c>
      <c r="C2" s="2" t="s">
        <v>41</v>
      </c>
      <c r="D2" s="2" t="s">
        <v>42</v>
      </c>
      <c r="E2" s="3">
        <v>64</v>
      </c>
      <c r="F2" s="2">
        <v>58</v>
      </c>
      <c r="G2" s="2">
        <v>79</v>
      </c>
      <c r="H2" s="2"/>
      <c r="I2" s="3">
        <f>(E2/4)+(F2/4)+(G2/2)</f>
        <v>70</v>
      </c>
      <c r="J2" s="7" t="s">
        <v>137</v>
      </c>
    </row>
    <row r="3" spans="1:10" s="3" customFormat="1" x14ac:dyDescent="0.25">
      <c r="A3" s="2" t="s">
        <v>49</v>
      </c>
      <c r="B3" s="2" t="s">
        <v>1</v>
      </c>
      <c r="C3" s="2" t="s">
        <v>50</v>
      </c>
      <c r="D3" s="2" t="s">
        <v>51</v>
      </c>
      <c r="E3" s="3">
        <v>92</v>
      </c>
      <c r="F3" s="2">
        <v>65</v>
      </c>
      <c r="G3" s="2">
        <v>86</v>
      </c>
      <c r="H3" s="2"/>
      <c r="I3" s="3">
        <f>(E3/4)+(F3/4)+(G3/2)</f>
        <v>82.25</v>
      </c>
      <c r="J3" s="7" t="s">
        <v>137</v>
      </c>
    </row>
    <row r="4" spans="1:10" s="5" customFormat="1" x14ac:dyDescent="0.25">
      <c r="A4" s="4" t="s">
        <v>62</v>
      </c>
      <c r="B4" s="4" t="s">
        <v>1</v>
      </c>
      <c r="C4" s="4" t="s">
        <v>50</v>
      </c>
      <c r="D4" s="4" t="s">
        <v>51</v>
      </c>
      <c r="E4" s="5">
        <v>64</v>
      </c>
      <c r="F4" s="4">
        <v>55</v>
      </c>
      <c r="G4" s="4">
        <v>87.63</v>
      </c>
      <c r="H4" s="4"/>
      <c r="I4" s="5">
        <f>(E4/4)+(F4/4)+(G4/2)</f>
        <v>73.564999999999998</v>
      </c>
      <c r="J4" s="8" t="s">
        <v>138</v>
      </c>
    </row>
    <row r="5" spans="1:10" s="3" customFormat="1" x14ac:dyDescent="0.25">
      <c r="A5" s="2" t="s">
        <v>67</v>
      </c>
      <c r="B5" s="2" t="s">
        <v>1</v>
      </c>
      <c r="C5" s="2" t="s">
        <v>68</v>
      </c>
      <c r="D5" s="2" t="s">
        <v>51</v>
      </c>
      <c r="E5" s="3">
        <v>52</v>
      </c>
      <c r="F5" s="2">
        <v>50</v>
      </c>
      <c r="G5" s="2">
        <v>82.5</v>
      </c>
      <c r="H5" s="2"/>
      <c r="I5" s="3">
        <f>(E5/4)+(F5/4)+(G5/2)</f>
        <v>66.75</v>
      </c>
      <c r="J5" s="7" t="s">
        <v>137</v>
      </c>
    </row>
    <row r="6" spans="1:10" s="3" customFormat="1" x14ac:dyDescent="0.25">
      <c r="A6" s="2" t="s">
        <v>119</v>
      </c>
      <c r="B6" s="2" t="s">
        <v>1</v>
      </c>
      <c r="C6" s="2" t="s">
        <v>79</v>
      </c>
      <c r="D6" s="2" t="s">
        <v>51</v>
      </c>
      <c r="E6" s="3">
        <v>64</v>
      </c>
      <c r="F6" s="2">
        <v>10</v>
      </c>
      <c r="G6" s="2">
        <v>76.2</v>
      </c>
      <c r="H6" s="2">
        <v>10</v>
      </c>
      <c r="I6" s="3">
        <f>(E6/4)+(F6/4)+(G6/2)+10</f>
        <v>66.599999999999994</v>
      </c>
      <c r="J6" s="7" t="s">
        <v>137</v>
      </c>
    </row>
    <row r="7" spans="1:10" s="3" customFormat="1" x14ac:dyDescent="0.25">
      <c r="A7" s="2" t="s">
        <v>110</v>
      </c>
      <c r="B7" s="2" t="s">
        <v>1</v>
      </c>
      <c r="C7" s="2" t="s">
        <v>111</v>
      </c>
      <c r="D7" s="2" t="s">
        <v>51</v>
      </c>
      <c r="E7" s="3">
        <v>32</v>
      </c>
      <c r="F7" s="2">
        <v>55</v>
      </c>
      <c r="G7" s="2">
        <v>85.53</v>
      </c>
      <c r="H7" s="2"/>
      <c r="I7" s="3">
        <f>(E7/4)+(F7/4)+(G7/2)</f>
        <v>64.515000000000001</v>
      </c>
      <c r="J7" s="7" t="s">
        <v>137</v>
      </c>
    </row>
    <row r="8" spans="1:10" s="5" customFormat="1" x14ac:dyDescent="0.25">
      <c r="A8" s="4" t="s">
        <v>63</v>
      </c>
      <c r="B8" s="4" t="s">
        <v>1</v>
      </c>
      <c r="C8" s="4" t="s">
        <v>50</v>
      </c>
      <c r="D8" s="4" t="s">
        <v>51</v>
      </c>
      <c r="E8" s="5">
        <v>52</v>
      </c>
      <c r="F8" s="4">
        <v>40</v>
      </c>
      <c r="G8" s="4">
        <v>75.03</v>
      </c>
      <c r="H8" s="4"/>
      <c r="I8" s="5">
        <f>(E8/4)+(F8/4)+(G8/2)</f>
        <v>60.515000000000001</v>
      </c>
      <c r="J8" s="8" t="s">
        <v>138</v>
      </c>
    </row>
    <row r="9" spans="1:10" s="5" customFormat="1" x14ac:dyDescent="0.25">
      <c r="A9" s="4" t="s">
        <v>78</v>
      </c>
      <c r="B9" s="4" t="s">
        <v>1</v>
      </c>
      <c r="C9" s="4" t="s">
        <v>79</v>
      </c>
      <c r="D9" s="4" t="s">
        <v>51</v>
      </c>
      <c r="E9" s="5">
        <v>52</v>
      </c>
      <c r="F9" s="4">
        <v>45</v>
      </c>
      <c r="G9" s="4">
        <v>65.459999999999994</v>
      </c>
      <c r="H9" s="4"/>
      <c r="I9" s="5">
        <f>(E9/4)+(F9/4)+(G9/2)</f>
        <v>56.98</v>
      </c>
      <c r="J9" s="8" t="s">
        <v>138</v>
      </c>
    </row>
    <row r="10" spans="1:10" s="3" customFormat="1" x14ac:dyDescent="0.25">
      <c r="A10" s="2" t="s">
        <v>115</v>
      </c>
      <c r="B10" s="2" t="s">
        <v>1</v>
      </c>
      <c r="C10" s="2" t="s">
        <v>116</v>
      </c>
      <c r="D10" s="2" t="s">
        <v>3</v>
      </c>
      <c r="E10" s="3">
        <v>60</v>
      </c>
      <c r="F10" s="2">
        <v>45</v>
      </c>
      <c r="G10" s="2">
        <v>91.6</v>
      </c>
      <c r="H10" s="2">
        <v>10</v>
      </c>
      <c r="I10" s="3">
        <f>(E10/4)+(F10/4)+(G10/2)+10</f>
        <v>82.05</v>
      </c>
      <c r="J10" s="7" t="s">
        <v>137</v>
      </c>
    </row>
    <row r="11" spans="1:10" s="3" customFormat="1" x14ac:dyDescent="0.25">
      <c r="A11" s="2" t="s">
        <v>24</v>
      </c>
      <c r="B11" s="2" t="s">
        <v>1</v>
      </c>
      <c r="C11" s="2" t="s">
        <v>2</v>
      </c>
      <c r="D11" s="2" t="s">
        <v>3</v>
      </c>
      <c r="E11" s="3">
        <v>72</v>
      </c>
      <c r="F11" s="2">
        <v>100</v>
      </c>
      <c r="G11" s="2">
        <v>77.83</v>
      </c>
      <c r="H11" s="2"/>
      <c r="I11" s="3">
        <f>(E11/4)+(F11/4)+(G11/2)</f>
        <v>81.914999999999992</v>
      </c>
      <c r="J11" s="7" t="s">
        <v>137</v>
      </c>
    </row>
    <row r="12" spans="1:10" s="5" customFormat="1" x14ac:dyDescent="0.25">
      <c r="A12" s="4" t="s">
        <v>0</v>
      </c>
      <c r="B12" s="4" t="s">
        <v>1</v>
      </c>
      <c r="C12" s="4" t="s">
        <v>2</v>
      </c>
      <c r="D12" s="4" t="s">
        <v>3</v>
      </c>
      <c r="E12" s="5">
        <v>68</v>
      </c>
      <c r="F12" s="4">
        <v>100</v>
      </c>
      <c r="G12" s="4">
        <v>79.23</v>
      </c>
      <c r="H12" s="4"/>
      <c r="I12" s="5">
        <f>(E12/4)+(F12/4)+(G12/2)</f>
        <v>81.615000000000009</v>
      </c>
      <c r="J12" s="8" t="s">
        <v>138</v>
      </c>
    </row>
    <row r="13" spans="1:10" s="5" customFormat="1" x14ac:dyDescent="0.25">
      <c r="A13" s="4" t="s">
        <v>7</v>
      </c>
      <c r="B13" s="4" t="s">
        <v>1</v>
      </c>
      <c r="C13" s="4" t="s">
        <v>2</v>
      </c>
      <c r="D13" s="4" t="s">
        <v>3</v>
      </c>
      <c r="E13" s="5">
        <v>68</v>
      </c>
      <c r="F13" s="4">
        <v>97</v>
      </c>
      <c r="G13" s="4">
        <v>77.13</v>
      </c>
      <c r="H13" s="4"/>
      <c r="I13" s="5">
        <f>(E13/4)+(F13/4)+(G13/2)</f>
        <v>79.814999999999998</v>
      </c>
      <c r="J13" s="8" t="s">
        <v>138</v>
      </c>
    </row>
    <row r="14" spans="1:10" x14ac:dyDescent="0.25">
      <c r="A14" s="1" t="s">
        <v>109</v>
      </c>
      <c r="B14" s="1" t="s">
        <v>1</v>
      </c>
      <c r="C14" s="1" t="s">
        <v>2</v>
      </c>
      <c r="D14" s="1" t="s">
        <v>3</v>
      </c>
      <c r="E14">
        <v>48</v>
      </c>
      <c r="F14" s="1">
        <v>96</v>
      </c>
      <c r="G14" s="1">
        <v>65</v>
      </c>
      <c r="H14" s="1">
        <v>10</v>
      </c>
      <c r="I14">
        <f>(E14/4)+(F14/4)+(G14/2)+10</f>
        <v>78.5</v>
      </c>
      <c r="J14" s="9" t="s">
        <v>139</v>
      </c>
    </row>
    <row r="15" spans="1:10" x14ac:dyDescent="0.25">
      <c r="A15" s="1" t="s">
        <v>29</v>
      </c>
      <c r="B15" s="1" t="s">
        <v>1</v>
      </c>
      <c r="C15" s="1" t="s">
        <v>2</v>
      </c>
      <c r="D15" s="1" t="s">
        <v>3</v>
      </c>
      <c r="E15">
        <v>68</v>
      </c>
      <c r="F15" s="1">
        <v>80</v>
      </c>
      <c r="G15" s="1">
        <v>80.63</v>
      </c>
      <c r="H15" s="1"/>
      <c r="I15">
        <f>(E15/4)+(F15/4)+(G15/2)</f>
        <v>77.314999999999998</v>
      </c>
      <c r="J15" s="10" t="s">
        <v>139</v>
      </c>
    </row>
    <row r="16" spans="1:10" s="3" customFormat="1" x14ac:dyDescent="0.25">
      <c r="A16" s="2" t="s">
        <v>27</v>
      </c>
      <c r="B16" s="2" t="s">
        <v>1</v>
      </c>
      <c r="C16" s="2" t="s">
        <v>28</v>
      </c>
      <c r="D16" s="2" t="s">
        <v>3</v>
      </c>
      <c r="E16" s="3">
        <v>36</v>
      </c>
      <c r="F16" s="2">
        <v>40</v>
      </c>
      <c r="G16" s="2">
        <v>83.9</v>
      </c>
      <c r="H16" s="2">
        <v>10</v>
      </c>
      <c r="I16" s="3">
        <f>(E16/4)+(F16/4)+(G16/2)+10</f>
        <v>70.95</v>
      </c>
      <c r="J16" s="7" t="s">
        <v>137</v>
      </c>
    </row>
    <row r="17" spans="1:10" s="5" customFormat="1" x14ac:dyDescent="0.25">
      <c r="A17" s="4" t="s">
        <v>43</v>
      </c>
      <c r="B17" s="4" t="s">
        <v>1</v>
      </c>
      <c r="C17" s="4" t="s">
        <v>28</v>
      </c>
      <c r="D17" s="4" t="s">
        <v>3</v>
      </c>
      <c r="E17" s="5">
        <v>50</v>
      </c>
      <c r="F17" s="4">
        <v>55</v>
      </c>
      <c r="G17" s="4">
        <v>64.760000000000005</v>
      </c>
      <c r="H17" s="4">
        <v>10</v>
      </c>
      <c r="I17" s="5">
        <f>(E17/4)+(F17/4)+(G17/2)+10</f>
        <v>68.63</v>
      </c>
      <c r="J17" s="8" t="s">
        <v>138</v>
      </c>
    </row>
    <row r="18" spans="1:10" x14ac:dyDescent="0.25">
      <c r="A18" s="1" t="s">
        <v>38</v>
      </c>
      <c r="B18" s="1" t="s">
        <v>1</v>
      </c>
      <c r="C18" s="1" t="s">
        <v>28</v>
      </c>
      <c r="D18" s="1" t="s">
        <v>3</v>
      </c>
      <c r="E18">
        <v>52</v>
      </c>
      <c r="F18" s="1">
        <v>64</v>
      </c>
      <c r="G18" s="1">
        <v>75.5</v>
      </c>
      <c r="H18" s="1"/>
      <c r="I18">
        <f t="shared" ref="I18:I26" si="0">(E18/4)+(F18/4)+(G18/2)</f>
        <v>66.75</v>
      </c>
      <c r="J18" s="10" t="s">
        <v>139</v>
      </c>
    </row>
    <row r="19" spans="1:10" x14ac:dyDescent="0.25">
      <c r="A19" s="1" t="s">
        <v>58</v>
      </c>
      <c r="B19" s="1" t="s">
        <v>1</v>
      </c>
      <c r="C19" s="1" t="s">
        <v>2</v>
      </c>
      <c r="D19" s="1" t="s">
        <v>3</v>
      </c>
      <c r="E19">
        <v>60</v>
      </c>
      <c r="F19" s="1">
        <v>70</v>
      </c>
      <c r="G19" s="1">
        <v>65</v>
      </c>
      <c r="H19" s="1"/>
      <c r="I19">
        <f t="shared" si="0"/>
        <v>65</v>
      </c>
      <c r="J19" s="10" t="s">
        <v>139</v>
      </c>
    </row>
    <row r="20" spans="1:10" s="3" customFormat="1" x14ac:dyDescent="0.25">
      <c r="A20" s="11" t="s">
        <v>57</v>
      </c>
      <c r="B20" s="11" t="s">
        <v>1</v>
      </c>
      <c r="C20" s="11" t="s">
        <v>28</v>
      </c>
      <c r="D20" s="11" t="s">
        <v>3</v>
      </c>
      <c r="E20" s="12">
        <v>48</v>
      </c>
      <c r="F20" s="11">
        <v>46</v>
      </c>
      <c r="G20" s="11">
        <v>75.5</v>
      </c>
      <c r="H20" s="11"/>
      <c r="I20" s="12">
        <f t="shared" si="0"/>
        <v>61.25</v>
      </c>
      <c r="J20" s="13" t="s">
        <v>139</v>
      </c>
    </row>
    <row r="21" spans="1:10" s="3" customFormat="1" x14ac:dyDescent="0.25">
      <c r="A21" s="2" t="s">
        <v>87</v>
      </c>
      <c r="B21" s="2" t="s">
        <v>1</v>
      </c>
      <c r="C21" s="2" t="s">
        <v>88</v>
      </c>
      <c r="D21" s="2" t="s">
        <v>3</v>
      </c>
      <c r="E21" s="3">
        <v>60</v>
      </c>
      <c r="F21" s="2">
        <v>40</v>
      </c>
      <c r="G21" s="2">
        <v>64.3</v>
      </c>
      <c r="H21" s="2"/>
      <c r="I21" s="3">
        <f t="shared" si="0"/>
        <v>57.15</v>
      </c>
      <c r="J21" s="7" t="s">
        <v>137</v>
      </c>
    </row>
    <row r="22" spans="1:10" s="3" customFormat="1" x14ac:dyDescent="0.25">
      <c r="A22" s="2" t="s">
        <v>52</v>
      </c>
      <c r="B22" s="2" t="s">
        <v>1</v>
      </c>
      <c r="C22" s="2" t="s">
        <v>53</v>
      </c>
      <c r="D22" s="2" t="s">
        <v>54</v>
      </c>
      <c r="E22" s="3">
        <v>50</v>
      </c>
      <c r="F22" s="2">
        <v>98</v>
      </c>
      <c r="G22" s="2">
        <v>87.4</v>
      </c>
      <c r="H22" s="2"/>
      <c r="I22" s="3">
        <f t="shared" si="0"/>
        <v>80.7</v>
      </c>
      <c r="J22" s="7" t="s">
        <v>137</v>
      </c>
    </row>
    <row r="23" spans="1:10" s="5" customFormat="1" x14ac:dyDescent="0.25">
      <c r="A23" s="4" t="s">
        <v>123</v>
      </c>
      <c r="B23" s="4" t="s">
        <v>1</v>
      </c>
      <c r="C23" s="4" t="s">
        <v>53</v>
      </c>
      <c r="D23" s="4" t="s">
        <v>54</v>
      </c>
      <c r="E23" s="5">
        <v>32</v>
      </c>
      <c r="F23" s="4">
        <v>100</v>
      </c>
      <c r="G23" s="4">
        <v>85.76</v>
      </c>
      <c r="H23" s="4"/>
      <c r="I23" s="5">
        <f t="shared" si="0"/>
        <v>75.88</v>
      </c>
      <c r="J23" s="8" t="s">
        <v>138</v>
      </c>
    </row>
    <row r="24" spans="1:10" s="3" customFormat="1" x14ac:dyDescent="0.25">
      <c r="A24" s="2" t="s">
        <v>107</v>
      </c>
      <c r="B24" s="2" t="s">
        <v>1</v>
      </c>
      <c r="C24" s="2" t="s">
        <v>70</v>
      </c>
      <c r="D24" s="2" t="s">
        <v>54</v>
      </c>
      <c r="E24" s="3">
        <v>80</v>
      </c>
      <c r="F24" s="2">
        <v>60</v>
      </c>
      <c r="G24" s="2">
        <v>81.099999999999994</v>
      </c>
      <c r="H24" s="2"/>
      <c r="I24" s="3">
        <f t="shared" si="0"/>
        <v>75.55</v>
      </c>
      <c r="J24" s="7" t="s">
        <v>137</v>
      </c>
    </row>
    <row r="25" spans="1:10" s="5" customFormat="1" x14ac:dyDescent="0.25">
      <c r="A25" s="4" t="s">
        <v>104</v>
      </c>
      <c r="B25" s="4" t="s">
        <v>1</v>
      </c>
      <c r="C25" s="4" t="s">
        <v>70</v>
      </c>
      <c r="D25" s="4" t="s">
        <v>54</v>
      </c>
      <c r="E25" s="5">
        <v>48</v>
      </c>
      <c r="F25" s="4">
        <v>50</v>
      </c>
      <c r="G25" s="4">
        <v>59.63</v>
      </c>
      <c r="H25" s="4"/>
      <c r="I25" s="5">
        <f t="shared" si="0"/>
        <v>54.314999999999998</v>
      </c>
      <c r="J25" s="8" t="s">
        <v>138</v>
      </c>
    </row>
    <row r="26" spans="1:10" s="5" customFormat="1" x14ac:dyDescent="0.25">
      <c r="A26" s="4" t="s">
        <v>69</v>
      </c>
      <c r="B26" s="4" t="s">
        <v>1</v>
      </c>
      <c r="C26" s="4" t="s">
        <v>70</v>
      </c>
      <c r="D26" s="4" t="s">
        <v>54</v>
      </c>
      <c r="E26" s="5">
        <v>64</v>
      </c>
      <c r="F26" s="4">
        <v>20</v>
      </c>
      <c r="G26" s="4">
        <v>60.1</v>
      </c>
      <c r="H26" s="4"/>
      <c r="I26" s="5">
        <f t="shared" si="0"/>
        <v>51.05</v>
      </c>
      <c r="J26" s="8" t="s">
        <v>138</v>
      </c>
    </row>
    <row r="27" spans="1:10" s="3" customFormat="1" x14ac:dyDescent="0.25">
      <c r="A27" s="2" t="s">
        <v>64</v>
      </c>
      <c r="B27" s="2" t="s">
        <v>21</v>
      </c>
      <c r="C27" s="2" t="s">
        <v>65</v>
      </c>
      <c r="D27" s="2" t="s">
        <v>23</v>
      </c>
      <c r="E27" s="3">
        <v>60</v>
      </c>
      <c r="F27" s="2">
        <v>80</v>
      </c>
      <c r="G27" s="2">
        <v>97.66</v>
      </c>
      <c r="H27" s="2">
        <v>10</v>
      </c>
      <c r="I27" s="3">
        <f>(E27/4)+(F27/4)+(G27/2)+10</f>
        <v>93.83</v>
      </c>
      <c r="J27" s="7" t="s">
        <v>137</v>
      </c>
    </row>
    <row r="28" spans="1:10" s="3" customFormat="1" x14ac:dyDescent="0.25">
      <c r="A28" s="2" t="s">
        <v>100</v>
      </c>
      <c r="B28" s="2" t="s">
        <v>21</v>
      </c>
      <c r="C28" s="2" t="s">
        <v>101</v>
      </c>
      <c r="D28" s="2" t="s">
        <v>23</v>
      </c>
      <c r="E28" s="3">
        <v>56</v>
      </c>
      <c r="F28" s="2">
        <v>60</v>
      </c>
      <c r="G28" s="2">
        <v>93</v>
      </c>
      <c r="H28" s="2"/>
      <c r="I28" s="3">
        <f t="shared" ref="I28:I36" si="1">(E28/4)+(F28/4)+(G28/2)</f>
        <v>75.5</v>
      </c>
      <c r="J28" s="7" t="s">
        <v>137</v>
      </c>
    </row>
    <row r="29" spans="1:10" s="3" customFormat="1" x14ac:dyDescent="0.25">
      <c r="A29" s="2" t="s">
        <v>76</v>
      </c>
      <c r="B29" s="2" t="s">
        <v>21</v>
      </c>
      <c r="C29" s="2" t="s">
        <v>56</v>
      </c>
      <c r="D29" s="2" t="s">
        <v>23</v>
      </c>
      <c r="E29" s="3">
        <v>56</v>
      </c>
      <c r="F29" s="2">
        <v>95</v>
      </c>
      <c r="G29" s="2">
        <v>72</v>
      </c>
      <c r="H29" s="2"/>
      <c r="I29" s="3">
        <f t="shared" si="1"/>
        <v>73.75</v>
      </c>
      <c r="J29" s="7" t="s">
        <v>137</v>
      </c>
    </row>
    <row r="30" spans="1:10" s="3" customFormat="1" x14ac:dyDescent="0.25">
      <c r="A30" s="2" t="s">
        <v>36</v>
      </c>
      <c r="B30" s="2" t="s">
        <v>21</v>
      </c>
      <c r="C30" s="2" t="s">
        <v>37</v>
      </c>
      <c r="D30" s="2" t="s">
        <v>23</v>
      </c>
      <c r="E30" s="3">
        <v>48</v>
      </c>
      <c r="F30" s="2">
        <v>84</v>
      </c>
      <c r="G30" s="2">
        <v>68.03</v>
      </c>
      <c r="H30" s="2"/>
      <c r="I30" s="3">
        <f t="shared" si="1"/>
        <v>67.015000000000001</v>
      </c>
      <c r="J30" s="7" t="s">
        <v>137</v>
      </c>
    </row>
    <row r="31" spans="1:10" s="3" customFormat="1" x14ac:dyDescent="0.25">
      <c r="A31" s="2" t="s">
        <v>55</v>
      </c>
      <c r="B31" s="2" t="s">
        <v>21</v>
      </c>
      <c r="C31" s="2" t="s">
        <v>56</v>
      </c>
      <c r="D31" s="2" t="s">
        <v>23</v>
      </c>
      <c r="E31" s="3">
        <v>80</v>
      </c>
      <c r="F31" s="2">
        <v>45</v>
      </c>
      <c r="G31" s="2">
        <v>69.66</v>
      </c>
      <c r="H31" s="2"/>
      <c r="I31" s="3">
        <f t="shared" si="1"/>
        <v>66.08</v>
      </c>
      <c r="J31" s="7" t="s">
        <v>137</v>
      </c>
    </row>
    <row r="32" spans="1:10" s="3" customFormat="1" x14ac:dyDescent="0.25">
      <c r="A32" s="2" t="s">
        <v>83</v>
      </c>
      <c r="B32" s="2" t="s">
        <v>84</v>
      </c>
      <c r="C32" s="2" t="s">
        <v>85</v>
      </c>
      <c r="D32" s="2" t="s">
        <v>23</v>
      </c>
      <c r="E32" s="3">
        <v>56</v>
      </c>
      <c r="F32" s="2">
        <v>40</v>
      </c>
      <c r="G32" s="2">
        <v>76.66</v>
      </c>
      <c r="H32" s="2"/>
      <c r="I32" s="3">
        <f t="shared" si="1"/>
        <v>62.33</v>
      </c>
      <c r="J32" s="7" t="s">
        <v>137</v>
      </c>
    </row>
    <row r="33" spans="1:10" s="3" customFormat="1" x14ac:dyDescent="0.25">
      <c r="A33" s="2" t="s">
        <v>20</v>
      </c>
      <c r="B33" s="2" t="s">
        <v>21</v>
      </c>
      <c r="C33" s="2" t="s">
        <v>22</v>
      </c>
      <c r="D33" s="2" t="s">
        <v>23</v>
      </c>
      <c r="E33" s="3">
        <v>56</v>
      </c>
      <c r="F33" s="2">
        <v>5</v>
      </c>
      <c r="G33" s="2">
        <v>79</v>
      </c>
      <c r="H33" s="2"/>
      <c r="I33" s="3">
        <f t="shared" si="1"/>
        <v>54.75</v>
      </c>
      <c r="J33" s="7" t="s">
        <v>137</v>
      </c>
    </row>
    <row r="34" spans="1:10" s="3" customFormat="1" x14ac:dyDescent="0.25">
      <c r="A34" s="2" t="s">
        <v>93</v>
      </c>
      <c r="B34" s="2" t="s">
        <v>10</v>
      </c>
      <c r="C34" s="2" t="s">
        <v>94</v>
      </c>
      <c r="D34" s="2" t="s">
        <v>16</v>
      </c>
      <c r="E34" s="3">
        <v>56</v>
      </c>
      <c r="F34" s="2">
        <v>70</v>
      </c>
      <c r="G34" s="2">
        <v>60.1</v>
      </c>
      <c r="H34" s="2"/>
      <c r="I34" s="3">
        <f t="shared" si="1"/>
        <v>61.55</v>
      </c>
      <c r="J34" s="7" t="s">
        <v>137</v>
      </c>
    </row>
    <row r="35" spans="1:10" s="3" customFormat="1" x14ac:dyDescent="0.25">
      <c r="A35" s="2" t="s">
        <v>14</v>
      </c>
      <c r="B35" s="2" t="s">
        <v>10</v>
      </c>
      <c r="C35" s="2" t="s">
        <v>15</v>
      </c>
      <c r="D35" s="2" t="s">
        <v>16</v>
      </c>
      <c r="E35" s="3">
        <v>44</v>
      </c>
      <c r="F35" s="2">
        <v>10</v>
      </c>
      <c r="G35" s="2">
        <v>72.930000000000007</v>
      </c>
      <c r="H35" s="2"/>
      <c r="I35" s="3">
        <f t="shared" si="1"/>
        <v>49.965000000000003</v>
      </c>
      <c r="J35" s="7" t="s">
        <v>137</v>
      </c>
    </row>
    <row r="36" spans="1:10" s="3" customFormat="1" x14ac:dyDescent="0.25">
      <c r="A36" s="2" t="s">
        <v>80</v>
      </c>
      <c r="B36" s="2" t="s">
        <v>10</v>
      </c>
      <c r="C36" s="2" t="s">
        <v>81</v>
      </c>
      <c r="D36" s="2" t="s">
        <v>82</v>
      </c>
      <c r="E36" s="3">
        <v>60</v>
      </c>
      <c r="F36" s="2">
        <v>40</v>
      </c>
      <c r="G36" s="2">
        <v>65</v>
      </c>
      <c r="H36" s="2"/>
      <c r="I36" s="3">
        <f t="shared" si="1"/>
        <v>57.5</v>
      </c>
      <c r="J36" s="7" t="s">
        <v>137</v>
      </c>
    </row>
    <row r="37" spans="1:10" s="3" customFormat="1" x14ac:dyDescent="0.25">
      <c r="A37" s="2" t="s">
        <v>89</v>
      </c>
      <c r="B37" s="2" t="s">
        <v>10</v>
      </c>
      <c r="C37" s="2" t="s">
        <v>90</v>
      </c>
      <c r="D37" s="2" t="s">
        <v>91</v>
      </c>
      <c r="E37" s="3">
        <v>52</v>
      </c>
      <c r="F37" s="2">
        <v>55</v>
      </c>
      <c r="G37" s="2">
        <v>72.7</v>
      </c>
      <c r="H37" s="2">
        <v>10</v>
      </c>
      <c r="I37" s="3">
        <f>(E37/4)+(F37/4)+(G37/2)+10</f>
        <v>73.099999999999994</v>
      </c>
      <c r="J37" s="7" t="s">
        <v>137</v>
      </c>
    </row>
    <row r="38" spans="1:10" s="3" customFormat="1" x14ac:dyDescent="0.25">
      <c r="A38" s="2" t="s">
        <v>122</v>
      </c>
      <c r="B38" s="2" t="s">
        <v>10</v>
      </c>
      <c r="C38" s="2" t="s">
        <v>90</v>
      </c>
      <c r="D38" s="2" t="s">
        <v>91</v>
      </c>
      <c r="E38" s="3">
        <v>88</v>
      </c>
      <c r="F38" s="2">
        <v>30</v>
      </c>
      <c r="G38" s="2">
        <v>67.33</v>
      </c>
      <c r="H38" s="2"/>
      <c r="I38" s="3">
        <f>(E38/4)+(F38/4)+(G38/2)</f>
        <v>63.164999999999999</v>
      </c>
      <c r="J38" s="7" t="s">
        <v>137</v>
      </c>
    </row>
    <row r="39" spans="1:10" s="3" customFormat="1" x14ac:dyDescent="0.25">
      <c r="A39" s="2" t="s">
        <v>117</v>
      </c>
      <c r="B39" s="2" t="s">
        <v>1</v>
      </c>
      <c r="C39" s="2" t="s">
        <v>118</v>
      </c>
      <c r="D39" s="2" t="s">
        <v>35</v>
      </c>
      <c r="E39" s="3">
        <v>64</v>
      </c>
      <c r="F39" s="2">
        <v>40</v>
      </c>
      <c r="G39" s="2">
        <v>65</v>
      </c>
      <c r="H39" s="2"/>
      <c r="I39" s="3">
        <f>(E39/4)+(F39/4)+(G39/2)</f>
        <v>58.5</v>
      </c>
      <c r="J39" s="7" t="s">
        <v>137</v>
      </c>
    </row>
    <row r="40" spans="1:10" s="3" customFormat="1" x14ac:dyDescent="0.25">
      <c r="A40" s="2" t="s">
        <v>97</v>
      </c>
      <c r="B40" s="2" t="s">
        <v>1</v>
      </c>
      <c r="C40" s="2" t="s">
        <v>34</v>
      </c>
      <c r="D40" s="2" t="s">
        <v>35</v>
      </c>
      <c r="E40" s="3">
        <v>32</v>
      </c>
      <c r="F40" s="2">
        <v>65</v>
      </c>
      <c r="G40" s="2">
        <v>67.099999999999994</v>
      </c>
      <c r="H40" s="2"/>
      <c r="I40" s="3">
        <f>(E40/4)+(F40/4)+(G40/2)</f>
        <v>57.8</v>
      </c>
      <c r="J40" s="7" t="s">
        <v>137</v>
      </c>
    </row>
    <row r="41" spans="1:10" s="5" customFormat="1" x14ac:dyDescent="0.25">
      <c r="A41" s="4" t="s">
        <v>125</v>
      </c>
      <c r="B41" s="4" t="s">
        <v>1</v>
      </c>
      <c r="C41" s="4" t="s">
        <v>34</v>
      </c>
      <c r="D41" s="4" t="s">
        <v>35</v>
      </c>
      <c r="E41" s="5">
        <v>36</v>
      </c>
      <c r="F41" s="4">
        <v>30</v>
      </c>
      <c r="G41" s="4">
        <v>62.2</v>
      </c>
      <c r="H41" s="4">
        <v>10</v>
      </c>
      <c r="I41" s="5">
        <f>(E41/4)+(F41/4)+(G41/2)+10</f>
        <v>57.6</v>
      </c>
      <c r="J41" s="8" t="s">
        <v>138</v>
      </c>
    </row>
    <row r="42" spans="1:10" s="5" customFormat="1" x14ac:dyDescent="0.25">
      <c r="A42" s="4" t="s">
        <v>33</v>
      </c>
      <c r="B42" s="4" t="s">
        <v>1</v>
      </c>
      <c r="C42" s="4" t="s">
        <v>34</v>
      </c>
      <c r="D42" s="4" t="s">
        <v>35</v>
      </c>
      <c r="E42" s="5">
        <v>60</v>
      </c>
      <c r="F42" s="4">
        <v>20</v>
      </c>
      <c r="G42" s="4">
        <v>66.400000000000006</v>
      </c>
      <c r="H42" s="4"/>
      <c r="I42" s="5">
        <f t="shared" ref="I42:I50" si="2">(E42/4)+(F42/4)+(G42/2)</f>
        <v>53.2</v>
      </c>
      <c r="J42" s="8" t="s">
        <v>138</v>
      </c>
    </row>
    <row r="43" spans="1:10" s="3" customFormat="1" x14ac:dyDescent="0.25">
      <c r="A43" s="2" t="s">
        <v>9</v>
      </c>
      <c r="B43" s="2" t="s">
        <v>10</v>
      </c>
      <c r="C43" s="2" t="s">
        <v>11</v>
      </c>
      <c r="D43" s="2" t="s">
        <v>12</v>
      </c>
      <c r="E43" s="3">
        <v>48</v>
      </c>
      <c r="F43" s="2">
        <v>100</v>
      </c>
      <c r="G43" s="2">
        <v>98.36</v>
      </c>
      <c r="H43" s="2"/>
      <c r="I43" s="3">
        <f t="shared" si="2"/>
        <v>86.18</v>
      </c>
      <c r="J43" s="7" t="s">
        <v>137</v>
      </c>
    </row>
    <row r="44" spans="1:10" s="3" customFormat="1" x14ac:dyDescent="0.25">
      <c r="A44" s="2" t="s">
        <v>86</v>
      </c>
      <c r="B44" s="2" t="s">
        <v>10</v>
      </c>
      <c r="C44" s="2" t="s">
        <v>11</v>
      </c>
      <c r="D44" s="2" t="s">
        <v>12</v>
      </c>
      <c r="E44" s="3">
        <v>85</v>
      </c>
      <c r="F44" s="2">
        <v>75</v>
      </c>
      <c r="G44" s="2">
        <v>68.260000000000005</v>
      </c>
      <c r="H44" s="2"/>
      <c r="I44" s="3">
        <f t="shared" si="2"/>
        <v>74.13</v>
      </c>
      <c r="J44" s="7" t="s">
        <v>137</v>
      </c>
    </row>
    <row r="45" spans="1:10" s="5" customFormat="1" x14ac:dyDescent="0.25">
      <c r="A45" s="4" t="s">
        <v>124</v>
      </c>
      <c r="B45" s="4" t="s">
        <v>10</v>
      </c>
      <c r="C45" s="4" t="s">
        <v>11</v>
      </c>
      <c r="D45" s="4" t="s">
        <v>12</v>
      </c>
      <c r="E45" s="5">
        <v>48</v>
      </c>
      <c r="F45" s="4">
        <v>60</v>
      </c>
      <c r="G45" s="4">
        <v>76.66</v>
      </c>
      <c r="H45" s="4"/>
      <c r="I45" s="5">
        <f t="shared" si="2"/>
        <v>65.33</v>
      </c>
      <c r="J45" s="8" t="s">
        <v>138</v>
      </c>
    </row>
    <row r="46" spans="1:10" s="3" customFormat="1" x14ac:dyDescent="0.25">
      <c r="A46" s="2" t="s">
        <v>44</v>
      </c>
      <c r="B46" s="2" t="s">
        <v>1</v>
      </c>
      <c r="C46" s="2" t="s">
        <v>45</v>
      </c>
      <c r="D46" s="2" t="s">
        <v>46</v>
      </c>
      <c r="E46" s="3">
        <v>64</v>
      </c>
      <c r="F46" s="2">
        <v>70</v>
      </c>
      <c r="G46" s="2">
        <v>89.03</v>
      </c>
      <c r="H46" s="2"/>
      <c r="I46" s="3">
        <f t="shared" si="2"/>
        <v>78.015000000000001</v>
      </c>
      <c r="J46" s="7" t="s">
        <v>137</v>
      </c>
    </row>
    <row r="47" spans="1:10" s="3" customFormat="1" x14ac:dyDescent="0.25">
      <c r="A47" s="2" t="s">
        <v>105</v>
      </c>
      <c r="B47" s="2" t="s">
        <v>1</v>
      </c>
      <c r="C47" s="2" t="s">
        <v>74</v>
      </c>
      <c r="D47" s="2" t="s">
        <v>46</v>
      </c>
      <c r="E47" s="3">
        <v>48</v>
      </c>
      <c r="F47" s="2">
        <v>58</v>
      </c>
      <c r="G47" s="2">
        <v>74.56</v>
      </c>
      <c r="H47" s="2"/>
      <c r="I47" s="3">
        <f t="shared" si="2"/>
        <v>63.78</v>
      </c>
      <c r="J47" s="7" t="s">
        <v>137</v>
      </c>
    </row>
    <row r="48" spans="1:10" s="3" customFormat="1" x14ac:dyDescent="0.25">
      <c r="A48" s="2" t="s">
        <v>120</v>
      </c>
      <c r="B48" s="2" t="s">
        <v>1</v>
      </c>
      <c r="C48" s="2" t="s">
        <v>121</v>
      </c>
      <c r="D48" s="2" t="s">
        <v>46</v>
      </c>
      <c r="E48" s="3">
        <v>90</v>
      </c>
      <c r="F48" s="2">
        <v>10</v>
      </c>
      <c r="G48" s="2">
        <v>67.8</v>
      </c>
      <c r="H48" s="2"/>
      <c r="I48" s="3">
        <f t="shared" si="2"/>
        <v>58.9</v>
      </c>
      <c r="J48" s="7" t="s">
        <v>137</v>
      </c>
    </row>
    <row r="49" spans="1:10" s="5" customFormat="1" x14ac:dyDescent="0.25">
      <c r="A49" s="4" t="s">
        <v>77</v>
      </c>
      <c r="B49" s="4" t="s">
        <v>1</v>
      </c>
      <c r="C49" s="4" t="s">
        <v>45</v>
      </c>
      <c r="D49" s="4" t="s">
        <v>46</v>
      </c>
      <c r="E49" s="5">
        <v>56</v>
      </c>
      <c r="F49" s="4">
        <v>45</v>
      </c>
      <c r="G49" s="4">
        <v>64.53</v>
      </c>
      <c r="H49" s="4"/>
      <c r="I49" s="5">
        <f t="shared" si="2"/>
        <v>57.515000000000001</v>
      </c>
      <c r="J49" s="8" t="s">
        <v>138</v>
      </c>
    </row>
    <row r="50" spans="1:10" s="5" customFormat="1" x14ac:dyDescent="0.25">
      <c r="A50" s="4" t="s">
        <v>73</v>
      </c>
      <c r="B50" s="4" t="s">
        <v>1</v>
      </c>
      <c r="C50" s="4" t="s">
        <v>74</v>
      </c>
      <c r="D50" s="4" t="s">
        <v>46</v>
      </c>
      <c r="E50" s="5">
        <v>20</v>
      </c>
      <c r="F50" s="4">
        <v>50</v>
      </c>
      <c r="G50" s="4">
        <v>62.43</v>
      </c>
      <c r="H50" s="4"/>
      <c r="I50" s="5">
        <f t="shared" si="2"/>
        <v>48.715000000000003</v>
      </c>
      <c r="J50" s="8" t="s">
        <v>138</v>
      </c>
    </row>
    <row r="51" spans="1:10" s="3" customFormat="1" x14ac:dyDescent="0.25">
      <c r="A51" s="2" t="s">
        <v>59</v>
      </c>
      <c r="B51" s="2" t="s">
        <v>1</v>
      </c>
      <c r="C51" s="2" t="s">
        <v>5</v>
      </c>
      <c r="D51" s="2" t="s">
        <v>6</v>
      </c>
      <c r="E51" s="3">
        <v>76</v>
      </c>
      <c r="F51" s="2">
        <v>90</v>
      </c>
      <c r="G51" s="2">
        <v>85.06</v>
      </c>
      <c r="H51" s="2">
        <v>10</v>
      </c>
      <c r="I51" s="3">
        <f>(E51/4)+(F51/4)+(G51/2)+10</f>
        <v>94.03</v>
      </c>
      <c r="J51" s="7" t="s">
        <v>137</v>
      </c>
    </row>
    <row r="52" spans="1:10" s="3" customFormat="1" x14ac:dyDescent="0.25">
      <c r="A52" s="2" t="s">
        <v>72</v>
      </c>
      <c r="B52" s="2" t="s">
        <v>1</v>
      </c>
      <c r="C52" s="2" t="s">
        <v>18</v>
      </c>
      <c r="D52" s="2" t="s">
        <v>6</v>
      </c>
      <c r="E52" s="3">
        <v>72</v>
      </c>
      <c r="F52" s="2">
        <v>70</v>
      </c>
      <c r="G52" s="2">
        <v>88.33</v>
      </c>
      <c r="H52" s="2">
        <v>10</v>
      </c>
      <c r="I52" s="3">
        <f>(E52/4)+(F52/4)+(G52/2)+10</f>
        <v>89.664999999999992</v>
      </c>
      <c r="J52" s="7" t="s">
        <v>137</v>
      </c>
    </row>
    <row r="53" spans="1:10" s="5" customFormat="1" x14ac:dyDescent="0.25">
      <c r="A53" s="4" t="s">
        <v>113</v>
      </c>
      <c r="B53" s="4" t="s">
        <v>1</v>
      </c>
      <c r="C53" s="4" t="s">
        <v>5</v>
      </c>
      <c r="D53" s="4" t="s">
        <v>6</v>
      </c>
      <c r="E53" s="5">
        <v>68</v>
      </c>
      <c r="F53" s="4">
        <v>100</v>
      </c>
      <c r="G53" s="4">
        <v>91.36</v>
      </c>
      <c r="H53" s="4"/>
      <c r="I53" s="5">
        <f>(E53/4)+(F53/4)+(G53/2)</f>
        <v>87.68</v>
      </c>
      <c r="J53" s="8" t="s">
        <v>138</v>
      </c>
    </row>
    <row r="54" spans="1:10" s="5" customFormat="1" x14ac:dyDescent="0.25">
      <c r="A54" s="4" t="s">
        <v>96</v>
      </c>
      <c r="B54" s="4" t="s">
        <v>1</v>
      </c>
      <c r="C54" s="4" t="s">
        <v>5</v>
      </c>
      <c r="D54" s="4" t="s">
        <v>6</v>
      </c>
      <c r="E54" s="5">
        <v>68</v>
      </c>
      <c r="F54" s="4">
        <v>80</v>
      </c>
      <c r="G54" s="4">
        <v>79.7</v>
      </c>
      <c r="H54" s="4">
        <v>10</v>
      </c>
      <c r="I54" s="5">
        <f>(E54/4)+(F54/4)+(G54/2)+10</f>
        <v>86.85</v>
      </c>
      <c r="J54" s="8" t="s">
        <v>138</v>
      </c>
    </row>
    <row r="55" spans="1:10" s="5" customFormat="1" x14ac:dyDescent="0.25">
      <c r="A55" s="4" t="s">
        <v>95</v>
      </c>
      <c r="B55" s="4" t="s">
        <v>1</v>
      </c>
      <c r="C55" s="4" t="s">
        <v>18</v>
      </c>
      <c r="D55" s="4" t="s">
        <v>6</v>
      </c>
      <c r="E55" s="5">
        <v>84</v>
      </c>
      <c r="F55" s="4">
        <v>100</v>
      </c>
      <c r="G55" s="4">
        <v>79</v>
      </c>
      <c r="H55" s="4"/>
      <c r="I55" s="5">
        <f>(E55/4)+(F55/4)+(G55/2)</f>
        <v>85.5</v>
      </c>
      <c r="J55" s="8" t="s">
        <v>138</v>
      </c>
    </row>
    <row r="56" spans="1:10" x14ac:dyDescent="0.25">
      <c r="A56" s="1" t="s">
        <v>25</v>
      </c>
      <c r="B56" s="1" t="s">
        <v>1</v>
      </c>
      <c r="C56" s="1" t="s">
        <v>18</v>
      </c>
      <c r="D56" s="1" t="s">
        <v>6</v>
      </c>
      <c r="E56">
        <v>64</v>
      </c>
      <c r="F56" s="1">
        <v>75</v>
      </c>
      <c r="G56" s="1">
        <v>80.400000000000006</v>
      </c>
      <c r="H56" s="1">
        <v>10</v>
      </c>
      <c r="I56">
        <f>(E56/4)+(F56/4)+(G56/2)+10</f>
        <v>84.95</v>
      </c>
      <c r="J56" s="9" t="s">
        <v>139</v>
      </c>
    </row>
    <row r="57" spans="1:10" x14ac:dyDescent="0.25">
      <c r="A57" s="1" t="s">
        <v>112</v>
      </c>
      <c r="B57" s="1" t="s">
        <v>1</v>
      </c>
      <c r="C57" s="1" t="s">
        <v>5</v>
      </c>
      <c r="D57" s="1" t="s">
        <v>6</v>
      </c>
      <c r="E57">
        <v>40</v>
      </c>
      <c r="F57" s="1">
        <v>90</v>
      </c>
      <c r="G57" s="1">
        <v>83.9</v>
      </c>
      <c r="H57" s="1">
        <v>10</v>
      </c>
      <c r="I57">
        <f>(E57/4)+(F57/4)+(G57/2)+10</f>
        <v>84.45</v>
      </c>
      <c r="J57" s="9" t="s">
        <v>139</v>
      </c>
    </row>
    <row r="58" spans="1:10" x14ac:dyDescent="0.25">
      <c r="A58" s="1" t="s">
        <v>66</v>
      </c>
      <c r="B58" s="1" t="s">
        <v>1</v>
      </c>
      <c r="C58" s="1" t="s">
        <v>5</v>
      </c>
      <c r="D58" s="1" t="s">
        <v>6</v>
      </c>
      <c r="E58">
        <v>72</v>
      </c>
      <c r="F58" s="1">
        <v>100</v>
      </c>
      <c r="G58" s="1">
        <v>62.2</v>
      </c>
      <c r="H58" s="1">
        <v>10</v>
      </c>
      <c r="I58">
        <f>(E58/4)+(F58/4)+(G58/2)+10</f>
        <v>84.1</v>
      </c>
      <c r="J58" s="9" t="s">
        <v>139</v>
      </c>
    </row>
    <row r="59" spans="1:10" x14ac:dyDescent="0.25">
      <c r="A59" s="1" t="s">
        <v>13</v>
      </c>
      <c r="B59" s="1" t="s">
        <v>1</v>
      </c>
      <c r="C59" s="1" t="s">
        <v>5</v>
      </c>
      <c r="D59" s="1" t="s">
        <v>6</v>
      </c>
      <c r="E59">
        <v>68</v>
      </c>
      <c r="F59" s="1">
        <v>97</v>
      </c>
      <c r="G59" s="1">
        <v>85.53</v>
      </c>
      <c r="H59" s="1"/>
      <c r="I59">
        <f>(E59/4)+(F59/4)+(G59/2)</f>
        <v>84.015000000000001</v>
      </c>
      <c r="J59" s="9" t="s">
        <v>139</v>
      </c>
    </row>
    <row r="60" spans="1:10" x14ac:dyDescent="0.25">
      <c r="A60" s="1" t="s">
        <v>8</v>
      </c>
      <c r="B60" s="1" t="s">
        <v>1</v>
      </c>
      <c r="C60" s="1" t="s">
        <v>5</v>
      </c>
      <c r="D60" s="1" t="s">
        <v>6</v>
      </c>
      <c r="E60">
        <v>68</v>
      </c>
      <c r="F60" s="1">
        <v>100</v>
      </c>
      <c r="G60" s="1">
        <v>81.099999999999994</v>
      </c>
      <c r="H60" s="1"/>
      <c r="I60">
        <f>(E60/4)+(F60/4)+(G60/2)</f>
        <v>82.55</v>
      </c>
      <c r="J60" s="9" t="s">
        <v>139</v>
      </c>
    </row>
    <row r="61" spans="1:10" x14ac:dyDescent="0.25">
      <c r="A61" s="1" t="s">
        <v>60</v>
      </c>
      <c r="B61" s="1" t="s">
        <v>1</v>
      </c>
      <c r="C61" s="1" t="s">
        <v>18</v>
      </c>
      <c r="D61" s="1" t="s">
        <v>6</v>
      </c>
      <c r="E61">
        <v>60</v>
      </c>
      <c r="F61" s="1">
        <v>55</v>
      </c>
      <c r="G61" s="1">
        <v>82.5</v>
      </c>
      <c r="H61" s="1">
        <v>10</v>
      </c>
      <c r="I61">
        <f>(E61/4)+(F61/4)+(G61/2)+10</f>
        <v>80</v>
      </c>
      <c r="J61" s="9" t="s">
        <v>139</v>
      </c>
    </row>
    <row r="62" spans="1:10" x14ac:dyDescent="0.25">
      <c r="A62" s="1" t="s">
        <v>92</v>
      </c>
      <c r="B62" s="1" t="s">
        <v>1</v>
      </c>
      <c r="C62" s="1" t="s">
        <v>18</v>
      </c>
      <c r="D62" s="1" t="s">
        <v>6</v>
      </c>
      <c r="E62">
        <v>56</v>
      </c>
      <c r="F62" s="1">
        <v>60</v>
      </c>
      <c r="G62" s="1">
        <v>81.099999999999994</v>
      </c>
      <c r="H62" s="1">
        <v>10</v>
      </c>
      <c r="I62">
        <f>(E62/4)+(F62/4)+(G62/2)+10</f>
        <v>79.55</v>
      </c>
      <c r="J62" s="9" t="s">
        <v>139</v>
      </c>
    </row>
    <row r="63" spans="1:10" x14ac:dyDescent="0.25">
      <c r="A63" s="1" t="s">
        <v>48</v>
      </c>
      <c r="B63" s="1" t="s">
        <v>1</v>
      </c>
      <c r="C63" s="1" t="s">
        <v>5</v>
      </c>
      <c r="D63" s="1" t="s">
        <v>6</v>
      </c>
      <c r="E63">
        <v>84</v>
      </c>
      <c r="F63" s="1">
        <v>98</v>
      </c>
      <c r="G63" s="1">
        <v>67.56</v>
      </c>
      <c r="H63" s="1"/>
      <c r="I63">
        <f t="shared" ref="I63:I68" si="3">(E63/4)+(F63/4)+(G63/2)</f>
        <v>79.28</v>
      </c>
      <c r="J63" s="9" t="s">
        <v>139</v>
      </c>
    </row>
    <row r="64" spans="1:10" x14ac:dyDescent="0.25">
      <c r="A64" s="1" t="s">
        <v>106</v>
      </c>
      <c r="B64" s="1" t="s">
        <v>1</v>
      </c>
      <c r="C64" s="1" t="s">
        <v>5</v>
      </c>
      <c r="D64" s="1" t="s">
        <v>6</v>
      </c>
      <c r="E64">
        <v>84</v>
      </c>
      <c r="F64" s="1">
        <v>82</v>
      </c>
      <c r="G64" s="1">
        <v>74.099999999999994</v>
      </c>
      <c r="H64" s="1"/>
      <c r="I64">
        <f t="shared" si="3"/>
        <v>78.55</v>
      </c>
      <c r="J64" s="9" t="s">
        <v>139</v>
      </c>
    </row>
    <row r="65" spans="1:10" x14ac:dyDescent="0.25">
      <c r="A65" s="1" t="s">
        <v>19</v>
      </c>
      <c r="B65" s="1" t="s">
        <v>1</v>
      </c>
      <c r="C65" s="1" t="s">
        <v>5</v>
      </c>
      <c r="D65" s="1" t="s">
        <v>6</v>
      </c>
      <c r="E65">
        <v>64</v>
      </c>
      <c r="F65" s="1">
        <v>100</v>
      </c>
      <c r="G65" s="1">
        <v>72.23</v>
      </c>
      <c r="H65" s="1"/>
      <c r="I65">
        <f t="shared" si="3"/>
        <v>77.115000000000009</v>
      </c>
      <c r="J65" s="9" t="s">
        <v>139</v>
      </c>
    </row>
    <row r="66" spans="1:10" x14ac:dyDescent="0.25">
      <c r="A66" s="1" t="s">
        <v>4</v>
      </c>
      <c r="B66" s="1" t="s">
        <v>1</v>
      </c>
      <c r="C66" s="1" t="s">
        <v>5</v>
      </c>
      <c r="D66" s="1" t="s">
        <v>6</v>
      </c>
      <c r="E66">
        <v>76</v>
      </c>
      <c r="F66" s="1">
        <v>96</v>
      </c>
      <c r="G66" s="1">
        <v>66.400000000000006</v>
      </c>
      <c r="H66" s="1"/>
      <c r="I66">
        <f t="shared" si="3"/>
        <v>76.2</v>
      </c>
      <c r="J66" s="9" t="s">
        <v>139</v>
      </c>
    </row>
    <row r="67" spans="1:10" x14ac:dyDescent="0.25">
      <c r="A67" s="1" t="s">
        <v>26</v>
      </c>
      <c r="B67" s="1" t="s">
        <v>1</v>
      </c>
      <c r="C67" s="1" t="s">
        <v>18</v>
      </c>
      <c r="D67" s="1" t="s">
        <v>6</v>
      </c>
      <c r="E67">
        <v>64</v>
      </c>
      <c r="F67" s="1">
        <v>70</v>
      </c>
      <c r="G67" s="1">
        <v>83.9</v>
      </c>
      <c r="H67" s="1"/>
      <c r="I67">
        <f t="shared" si="3"/>
        <v>75.45</v>
      </c>
      <c r="J67" s="9" t="s">
        <v>139</v>
      </c>
    </row>
    <row r="68" spans="1:10" x14ac:dyDescent="0.25">
      <c r="A68" s="1" t="s">
        <v>47</v>
      </c>
      <c r="B68" s="1" t="s">
        <v>1</v>
      </c>
      <c r="C68" s="1" t="s">
        <v>18</v>
      </c>
      <c r="D68" s="1" t="s">
        <v>6</v>
      </c>
      <c r="E68">
        <v>68</v>
      </c>
      <c r="F68" s="1">
        <v>87</v>
      </c>
      <c r="G68" s="1">
        <v>72.7</v>
      </c>
      <c r="H68" s="1"/>
      <c r="I68">
        <f t="shared" si="3"/>
        <v>75.099999999999994</v>
      </c>
      <c r="J68" s="9" t="s">
        <v>139</v>
      </c>
    </row>
    <row r="69" spans="1:10" x14ac:dyDescent="0.25">
      <c r="A69" s="1" t="s">
        <v>75</v>
      </c>
      <c r="B69" s="1" t="s">
        <v>1</v>
      </c>
      <c r="C69" s="1" t="s">
        <v>5</v>
      </c>
      <c r="D69" s="1" t="s">
        <v>6</v>
      </c>
      <c r="E69">
        <v>80</v>
      </c>
      <c r="F69" s="1">
        <v>90</v>
      </c>
      <c r="G69" s="1">
        <v>83.9</v>
      </c>
      <c r="H69" s="1">
        <v>-10</v>
      </c>
      <c r="I69">
        <f>(E69/4)+(F69/4)+(G69/2)-10</f>
        <v>74.45</v>
      </c>
      <c r="J69" s="9" t="s">
        <v>139</v>
      </c>
    </row>
    <row r="70" spans="1:10" x14ac:dyDescent="0.25">
      <c r="A70" s="1" t="s">
        <v>102</v>
      </c>
      <c r="B70" s="1" t="s">
        <v>1</v>
      </c>
      <c r="C70" s="1" t="s">
        <v>18</v>
      </c>
      <c r="D70" s="1" t="s">
        <v>6</v>
      </c>
      <c r="E70">
        <v>52</v>
      </c>
      <c r="F70" s="1">
        <v>80</v>
      </c>
      <c r="G70" s="1">
        <v>82.5</v>
      </c>
      <c r="H70" s="1"/>
      <c r="I70">
        <f>(E70/4)+(F70/4)+(G70/2)</f>
        <v>74.25</v>
      </c>
      <c r="J70" s="9" t="s">
        <v>139</v>
      </c>
    </row>
    <row r="71" spans="1:10" x14ac:dyDescent="0.25">
      <c r="A71" s="1" t="s">
        <v>99</v>
      </c>
      <c r="B71" s="1" t="s">
        <v>1</v>
      </c>
      <c r="C71" s="1" t="s">
        <v>5</v>
      </c>
      <c r="D71" s="1" t="s">
        <v>6</v>
      </c>
      <c r="E71">
        <v>80</v>
      </c>
      <c r="F71" s="1">
        <v>85</v>
      </c>
      <c r="G71" s="1">
        <v>62.66</v>
      </c>
      <c r="H71" s="1"/>
      <c r="I71">
        <f>(E71/4)+(F71/4)+(G71/2)</f>
        <v>72.58</v>
      </c>
      <c r="J71" s="9" t="s">
        <v>139</v>
      </c>
    </row>
    <row r="72" spans="1:10" x14ac:dyDescent="0.25">
      <c r="A72" s="1" t="s">
        <v>39</v>
      </c>
      <c r="B72" s="1" t="s">
        <v>1</v>
      </c>
      <c r="C72" s="1" t="s">
        <v>5</v>
      </c>
      <c r="D72" s="1" t="s">
        <v>6</v>
      </c>
      <c r="E72">
        <v>72</v>
      </c>
      <c r="F72" s="1">
        <v>92</v>
      </c>
      <c r="G72" s="1">
        <v>80.400000000000006</v>
      </c>
      <c r="H72" s="1">
        <v>-10</v>
      </c>
      <c r="I72">
        <f>(E72/4)+(F72/4)+(G72/2)-10</f>
        <v>71.2</v>
      </c>
      <c r="J72" s="9" t="s">
        <v>139</v>
      </c>
    </row>
    <row r="73" spans="1:10" x14ac:dyDescent="0.25">
      <c r="A73" s="1" t="s">
        <v>108</v>
      </c>
      <c r="B73" s="1" t="s">
        <v>1</v>
      </c>
      <c r="C73" s="1" t="s">
        <v>18</v>
      </c>
      <c r="D73" s="1" t="s">
        <v>6</v>
      </c>
      <c r="E73">
        <v>56</v>
      </c>
      <c r="F73" s="1">
        <v>92</v>
      </c>
      <c r="G73" s="1">
        <v>67.33</v>
      </c>
      <c r="H73" s="1"/>
      <c r="I73">
        <f>(E73/4)+(F73/4)+(G73/2)</f>
        <v>70.664999999999992</v>
      </c>
      <c r="J73" s="9" t="s">
        <v>139</v>
      </c>
    </row>
    <row r="74" spans="1:10" x14ac:dyDescent="0.25">
      <c r="A74" s="1" t="s">
        <v>32</v>
      </c>
      <c r="B74" s="1" t="s">
        <v>1</v>
      </c>
      <c r="C74" s="1" t="s">
        <v>18</v>
      </c>
      <c r="D74" s="1" t="s">
        <v>6</v>
      </c>
      <c r="E74">
        <v>48</v>
      </c>
      <c r="F74" s="1">
        <v>50</v>
      </c>
      <c r="G74" s="1">
        <v>72.23</v>
      </c>
      <c r="H74" s="1">
        <v>10</v>
      </c>
      <c r="I74">
        <f>(E74/4)+(F74/4)+(G74/2)+10</f>
        <v>70.615000000000009</v>
      </c>
      <c r="J74" s="9" t="s">
        <v>139</v>
      </c>
    </row>
    <row r="75" spans="1:10" x14ac:dyDescent="0.25">
      <c r="A75" s="1" t="s">
        <v>103</v>
      </c>
      <c r="B75" s="1" t="s">
        <v>1</v>
      </c>
      <c r="C75" s="1" t="s">
        <v>5</v>
      </c>
      <c r="D75" s="1" t="s">
        <v>6</v>
      </c>
      <c r="E75">
        <v>64</v>
      </c>
      <c r="F75" s="1">
        <v>85</v>
      </c>
      <c r="G75" s="1">
        <v>63.6</v>
      </c>
      <c r="H75" s="1"/>
      <c r="I75">
        <f>(E75/4)+(F75/4)+(G75/2)</f>
        <v>69.05</v>
      </c>
      <c r="J75" s="9" t="s">
        <v>139</v>
      </c>
    </row>
    <row r="76" spans="1:10" x14ac:dyDescent="0.25">
      <c r="A76" s="1" t="s">
        <v>98</v>
      </c>
      <c r="B76" s="1" t="s">
        <v>1</v>
      </c>
      <c r="C76" s="1" t="s">
        <v>5</v>
      </c>
      <c r="D76" s="1" t="s">
        <v>6</v>
      </c>
      <c r="E76">
        <v>68</v>
      </c>
      <c r="F76" s="1">
        <v>90</v>
      </c>
      <c r="G76" s="1">
        <v>78.06</v>
      </c>
      <c r="H76" s="1">
        <v>-10</v>
      </c>
      <c r="I76">
        <f>(E76/4)+(F76/4)+(G76/2)-10</f>
        <v>68.53</v>
      </c>
      <c r="J76" s="9" t="s">
        <v>139</v>
      </c>
    </row>
    <row r="77" spans="1:10" x14ac:dyDescent="0.25">
      <c r="A77" s="1" t="s">
        <v>17</v>
      </c>
      <c r="B77" s="1" t="s">
        <v>1</v>
      </c>
      <c r="C77" s="1" t="s">
        <v>18</v>
      </c>
      <c r="D77" s="1" t="s">
        <v>6</v>
      </c>
      <c r="E77">
        <v>35</v>
      </c>
      <c r="F77" s="1">
        <v>90</v>
      </c>
      <c r="G77" s="1">
        <v>69.430000000000007</v>
      </c>
      <c r="H77" s="1"/>
      <c r="I77">
        <f t="shared" ref="I77:I83" si="4">(E77/4)+(F77/4)+(G77/2)</f>
        <v>65.965000000000003</v>
      </c>
      <c r="J77" s="9" t="s">
        <v>139</v>
      </c>
    </row>
    <row r="78" spans="1:10" x14ac:dyDescent="0.25">
      <c r="A78" s="1" t="s">
        <v>30</v>
      </c>
      <c r="B78" s="1" t="s">
        <v>1</v>
      </c>
      <c r="C78" s="1" t="s">
        <v>18</v>
      </c>
      <c r="D78" s="1" t="s">
        <v>6</v>
      </c>
      <c r="E78">
        <v>68</v>
      </c>
      <c r="F78" s="1">
        <v>50</v>
      </c>
      <c r="G78" s="1">
        <v>71.760000000000005</v>
      </c>
      <c r="H78" s="1"/>
      <c r="I78">
        <f t="shared" si="4"/>
        <v>65.38</v>
      </c>
      <c r="J78" s="9" t="s">
        <v>139</v>
      </c>
    </row>
    <row r="79" spans="1:10" x14ac:dyDescent="0.25">
      <c r="A79" s="1" t="s">
        <v>126</v>
      </c>
      <c r="B79" s="1" t="s">
        <v>1</v>
      </c>
      <c r="C79" s="1" t="s">
        <v>18</v>
      </c>
      <c r="D79" s="1" t="s">
        <v>6</v>
      </c>
      <c r="E79">
        <v>24</v>
      </c>
      <c r="F79" s="1">
        <v>60</v>
      </c>
      <c r="G79" s="1">
        <v>86.93</v>
      </c>
      <c r="H79" s="1"/>
      <c r="I79">
        <f t="shared" si="4"/>
        <v>64.465000000000003</v>
      </c>
      <c r="J79" s="9" t="s">
        <v>139</v>
      </c>
    </row>
    <row r="80" spans="1:10" x14ac:dyDescent="0.25">
      <c r="A80" s="1" t="s">
        <v>31</v>
      </c>
      <c r="B80" s="1" t="s">
        <v>1</v>
      </c>
      <c r="C80" s="1" t="s">
        <v>18</v>
      </c>
      <c r="D80" s="1" t="s">
        <v>6</v>
      </c>
      <c r="E80">
        <v>60</v>
      </c>
      <c r="F80" s="1">
        <v>75</v>
      </c>
      <c r="G80" s="1">
        <v>60.8</v>
      </c>
      <c r="H80" s="1"/>
      <c r="I80">
        <f t="shared" si="4"/>
        <v>64.150000000000006</v>
      </c>
      <c r="J80" s="9" t="s">
        <v>139</v>
      </c>
    </row>
    <row r="81" spans="1:10" x14ac:dyDescent="0.25">
      <c r="A81" s="1" t="s">
        <v>61</v>
      </c>
      <c r="B81" s="1" t="s">
        <v>1</v>
      </c>
      <c r="C81" s="1" t="s">
        <v>18</v>
      </c>
      <c r="D81" s="1" t="s">
        <v>6</v>
      </c>
      <c r="E81">
        <v>52</v>
      </c>
      <c r="F81" s="1">
        <v>65</v>
      </c>
      <c r="G81" s="1">
        <v>67.33</v>
      </c>
      <c r="H81" s="1"/>
      <c r="I81">
        <f t="shared" si="4"/>
        <v>62.914999999999999</v>
      </c>
      <c r="J81" s="9" t="s">
        <v>139</v>
      </c>
    </row>
    <row r="82" spans="1:10" x14ac:dyDescent="0.25">
      <c r="A82" s="1" t="s">
        <v>114</v>
      </c>
      <c r="B82" s="1" t="s">
        <v>1</v>
      </c>
      <c r="C82" s="1" t="s">
        <v>5</v>
      </c>
      <c r="D82" s="1" t="s">
        <v>6</v>
      </c>
      <c r="E82">
        <v>48</v>
      </c>
      <c r="F82" s="1">
        <v>70</v>
      </c>
      <c r="G82" s="1">
        <v>65</v>
      </c>
      <c r="H82" s="1"/>
      <c r="I82">
        <f t="shared" si="4"/>
        <v>62</v>
      </c>
      <c r="J82" s="9" t="s">
        <v>139</v>
      </c>
    </row>
    <row r="83" spans="1:10" x14ac:dyDescent="0.25">
      <c r="A83" s="1" t="s">
        <v>71</v>
      </c>
      <c r="B83" s="1" t="s">
        <v>1</v>
      </c>
      <c r="C83" s="1" t="s">
        <v>18</v>
      </c>
      <c r="D83" s="1" t="s">
        <v>6</v>
      </c>
      <c r="E83">
        <v>68</v>
      </c>
      <c r="F83" s="1">
        <v>40</v>
      </c>
      <c r="G83" s="1">
        <v>66.400000000000006</v>
      </c>
      <c r="H83" s="1"/>
      <c r="I83">
        <f t="shared" si="4"/>
        <v>60.2</v>
      </c>
      <c r="J83" s="9" t="s">
        <v>139</v>
      </c>
    </row>
  </sheetData>
  <sortState xmlns:xlrd2="http://schemas.microsoft.com/office/spreadsheetml/2017/richdata2" ref="A2:J83">
    <sortCondition ref="D2:D83"/>
  </sortState>
  <phoneticPr fontId="2" type="noConversion"/>
  <pageMargins left="0.7" right="0.7" top="0.75" bottom="0.75" header="0.3" footer="0.3"/>
  <pageSetup paperSize="9" orientation="portrait" r:id="rId1"/>
  <ignoredErrors>
    <ignoredError sqref="I53 I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</dc:creator>
  <cp:lastModifiedBy>Murat</cp:lastModifiedBy>
  <dcterms:created xsi:type="dcterms:W3CDTF">2015-06-05T18:19:34Z</dcterms:created>
  <dcterms:modified xsi:type="dcterms:W3CDTF">2023-05-09T07:42:01Z</dcterms:modified>
</cp:coreProperties>
</file>